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76" windowHeight="10014"/>
  </bookViews>
  <sheets>
    <sheet name="Sheet1" sheetId="1" r:id="rId1"/>
  </sheets>
  <definedNames>
    <definedName name="_xlnm._FilterDatabase" localSheetId="0" hidden="1">Sheet1!$A$2:$L$2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<sst xmlns="http://schemas.openxmlformats.org/spreadsheetml/2006/main" count="61" uniqueCount="43">
  <si>
    <t>作物产值数据汇总表</t>
  </si>
  <si>
    <t>作物编号</t>
  </si>
  <si>
    <t>作物名称</t>
  </si>
  <si>
    <t>预计产量（千克）</t>
  </si>
  <si>
    <t>实际产量（千克）</t>
  </si>
  <si>
    <t>产量差额（千克）</t>
  </si>
  <si>
    <t>单价（元）</t>
  </si>
  <si>
    <t>产值（元）</t>
  </si>
  <si>
    <t>地区</t>
  </si>
  <si>
    <t>区域</t>
  </si>
  <si>
    <t>种植日期</t>
  </si>
  <si>
    <t>收获日期</t>
  </si>
  <si>
    <t>备注</t>
  </si>
  <si>
    <t>CP001</t>
  </si>
  <si>
    <t>小麦</t>
  </si>
  <si>
    <t>北方</t>
  </si>
  <si>
    <t>华北</t>
  </si>
  <si>
    <t>CP002</t>
  </si>
  <si>
    <t>玉米</t>
  </si>
  <si>
    <t>东北</t>
  </si>
  <si>
    <t>CP003</t>
  </si>
  <si>
    <t>大豆</t>
  </si>
  <si>
    <t>CP004</t>
  </si>
  <si>
    <t>水稻</t>
  </si>
  <si>
    <t>CP005</t>
  </si>
  <si>
    <t>棉花</t>
  </si>
  <si>
    <t>南方</t>
  </si>
  <si>
    <t>华南</t>
  </si>
  <si>
    <t>CP006</t>
  </si>
  <si>
    <t>马铃薯</t>
  </si>
  <si>
    <t>西南</t>
  </si>
  <si>
    <t>CP007</t>
  </si>
  <si>
    <t>油菜</t>
  </si>
  <si>
    <t>CP008</t>
  </si>
  <si>
    <t>花生</t>
  </si>
  <si>
    <t>CP009</t>
  </si>
  <si>
    <t>甘蔗</t>
  </si>
  <si>
    <t>CP010</t>
  </si>
  <si>
    <t>茶叶</t>
  </si>
  <si>
    <t>CP011</t>
  </si>
  <si>
    <t>蔬菜</t>
  </si>
  <si>
    <t>CP012</t>
  </si>
  <si>
    <t>果树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</si>
</sst>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黑体"/>
      <charset val="134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zoomScale="130" zoomScaleNormal="130" workbookViewId="0">
      <selection activeCell="H16" sqref="H16"/>
    </sheetView>
  </sheetViews>
  <sheetFormatPr defaultColWidth="8.8421052631579" defaultRowHeight="14.1"/>
  <cols>
    <col min="8" max="10" width="10.7894736842105" customWidth="1"/>
    <col min="11" max="11" width="11.3157894736842" customWidth="1"/>
  </cols>
  <sheetData>
    <row r="1" ht="23.25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8.95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</row>
    <row r="3" ht="14.85" spans="1:12">
      <c r="A3" s="3" t="s">
        <v>13</v>
      </c>
      <c r="B3" s="4" t="s">
        <v>14</v>
      </c>
      <c r="C3" s="3">
        <v>5000</v>
      </c>
      <c r="D3" s="3">
        <v>4800</v>
      </c>
      <c r="E3" s="3">
        <f t="shared" ref="E3:E14" si="0">D3-C3</f>
        <v>-200</v>
      </c>
      <c r="F3" s="3">
        <v>2</v>
      </c>
      <c r="G3" s="3">
        <f t="shared" ref="G3:G14" si="1">D3*F3</f>
        <v>9600</v>
      </c>
      <c r="H3" s="5" t="s">
        <v>15</v>
      </c>
      <c r="I3" s="5" t="s">
        <v>16</v>
      </c>
      <c r="J3" s="6">
        <v>44986</v>
      </c>
      <c r="K3" s="6">
        <v>45078</v>
      </c>
      <c r="L3" s="3"/>
    </row>
    <row r="4" ht="14.85" spans="1:12">
      <c r="A4" s="3" t="s">
        <v>17</v>
      </c>
      <c r="B4" s="4" t="s">
        <v>18</v>
      </c>
      <c r="C4" s="3">
        <v>7500</v>
      </c>
      <c r="D4" s="3">
        <v>7000</v>
      </c>
      <c r="E4" s="3">
        <f t="shared" si="0"/>
        <v>-500</v>
      </c>
      <c r="F4" s="3">
        <v>2.5</v>
      </c>
      <c r="G4" s="3">
        <f t="shared" si="1"/>
        <v>17500</v>
      </c>
      <c r="H4" s="5" t="s">
        <v>15</v>
      </c>
      <c r="I4" s="7" t="s">
        <v>19</v>
      </c>
      <c r="J4" s="6">
        <v>45017</v>
      </c>
      <c r="K4" s="6">
        <v>45170</v>
      </c>
      <c r="L4" s="3"/>
    </row>
    <row r="5" ht="14.85" spans="1:12">
      <c r="A5" s="3" t="s">
        <v>20</v>
      </c>
      <c r="B5" s="4" t="s">
        <v>21</v>
      </c>
      <c r="C5" s="3">
        <v>4000</v>
      </c>
      <c r="D5" s="3">
        <v>3800</v>
      </c>
      <c r="E5" s="3">
        <f t="shared" si="0"/>
        <v>-200</v>
      </c>
      <c r="F5" s="3">
        <v>3</v>
      </c>
      <c r="G5" s="3">
        <f t="shared" si="1"/>
        <v>11400</v>
      </c>
      <c r="H5" s="5" t="s">
        <v>15</v>
      </c>
      <c r="I5" s="5" t="s">
        <v>19</v>
      </c>
      <c r="J5" s="6">
        <v>45047</v>
      </c>
      <c r="K5" s="6">
        <v>45200</v>
      </c>
      <c r="L5" s="3"/>
    </row>
    <row r="6" ht="14.85" spans="1:12">
      <c r="A6" s="3" t="s">
        <v>22</v>
      </c>
      <c r="B6" s="4" t="s">
        <v>23</v>
      </c>
      <c r="C6" s="3">
        <v>6000</v>
      </c>
      <c r="D6" s="3">
        <v>5500</v>
      </c>
      <c r="E6" s="3">
        <f t="shared" si="0"/>
        <v>-500</v>
      </c>
      <c r="F6" s="3">
        <v>2.5</v>
      </c>
      <c r="G6" s="3">
        <f t="shared" si="1"/>
        <v>13750</v>
      </c>
      <c r="H6" s="5" t="s">
        <v>15</v>
      </c>
      <c r="I6" s="5" t="s">
        <v>19</v>
      </c>
      <c r="J6" s="6">
        <v>45000</v>
      </c>
      <c r="K6" s="6">
        <v>45122</v>
      </c>
      <c r="L6" s="3"/>
    </row>
    <row r="7" ht="14.85" spans="1:12">
      <c r="A7" s="3" t="s">
        <v>24</v>
      </c>
      <c r="B7" s="4" t="s">
        <v>25</v>
      </c>
      <c r="C7" s="3">
        <v>4500</v>
      </c>
      <c r="D7" s="3">
        <v>4200</v>
      </c>
      <c r="E7" s="3">
        <f t="shared" si="0"/>
        <v>-300</v>
      </c>
      <c r="F7" s="3">
        <v>5</v>
      </c>
      <c r="G7" s="3">
        <f t="shared" si="1"/>
        <v>21000</v>
      </c>
      <c r="H7" s="5" t="s">
        <v>26</v>
      </c>
      <c r="I7" s="7" t="s">
        <v>27</v>
      </c>
      <c r="J7" s="6">
        <v>45031</v>
      </c>
      <c r="K7" s="6">
        <v>45214</v>
      </c>
      <c r="L7" s="3"/>
    </row>
    <row r="8" ht="14.85" spans="1:12">
      <c r="A8" s="3" t="s">
        <v>28</v>
      </c>
      <c r="B8" s="4" t="s">
        <v>29</v>
      </c>
      <c r="C8" s="3">
        <v>3500</v>
      </c>
      <c r="D8" s="3">
        <v>3300</v>
      </c>
      <c r="E8" s="3">
        <f t="shared" si="0"/>
        <v>-200</v>
      </c>
      <c r="F8" s="3">
        <v>3</v>
      </c>
      <c r="G8" s="3">
        <f t="shared" si="1"/>
        <v>9900</v>
      </c>
      <c r="H8" s="5" t="s">
        <v>26</v>
      </c>
      <c r="I8" s="5" t="s">
        <v>30</v>
      </c>
      <c r="J8" s="6">
        <v>45061</v>
      </c>
      <c r="K8" s="6">
        <v>45245</v>
      </c>
      <c r="L8" s="4"/>
    </row>
    <row r="9" ht="14.85" spans="1:12">
      <c r="A9" s="3" t="s">
        <v>31</v>
      </c>
      <c r="B9" s="4" t="s">
        <v>32</v>
      </c>
      <c r="C9" s="3">
        <v>5500</v>
      </c>
      <c r="D9" s="3">
        <v>5200</v>
      </c>
      <c r="E9" s="3">
        <f t="shared" si="0"/>
        <v>-300</v>
      </c>
      <c r="F9" s="3">
        <v>4</v>
      </c>
      <c r="G9" s="3">
        <f t="shared" si="1"/>
        <v>20800</v>
      </c>
      <c r="H9" s="5" t="s">
        <v>26</v>
      </c>
      <c r="I9" s="8" t="s">
        <v>30</v>
      </c>
      <c r="J9" s="6">
        <v>45092</v>
      </c>
      <c r="K9" s="6">
        <v>45275</v>
      </c>
      <c r="L9" s="6"/>
    </row>
    <row r="10" ht="14.85" spans="1:12">
      <c r="A10" s="3" t="s">
        <v>33</v>
      </c>
      <c r="B10" s="4" t="s">
        <v>34</v>
      </c>
      <c r="C10" s="3">
        <v>4000</v>
      </c>
      <c r="D10" s="3">
        <v>3800</v>
      </c>
      <c r="E10" s="3">
        <f t="shared" si="0"/>
        <v>-200</v>
      </c>
      <c r="F10" s="3">
        <v>3.5</v>
      </c>
      <c r="G10" s="3">
        <f t="shared" si="1"/>
        <v>13300</v>
      </c>
      <c r="H10" s="5" t="s">
        <v>15</v>
      </c>
      <c r="I10" s="8" t="s">
        <v>16</v>
      </c>
      <c r="J10" s="6">
        <v>45122</v>
      </c>
      <c r="K10" s="6">
        <v>45275</v>
      </c>
      <c r="L10" s="6"/>
    </row>
    <row r="11" ht="14.85" spans="1:12">
      <c r="A11" s="3" t="s">
        <v>35</v>
      </c>
      <c r="B11" s="4" t="s">
        <v>36</v>
      </c>
      <c r="C11" s="3">
        <v>9000</v>
      </c>
      <c r="D11" s="3">
        <v>8500</v>
      </c>
      <c r="E11" s="3">
        <f t="shared" si="0"/>
        <v>-500</v>
      </c>
      <c r="F11" s="3">
        <v>2</v>
      </c>
      <c r="G11" s="3">
        <f t="shared" si="1"/>
        <v>17000</v>
      </c>
      <c r="H11" s="5" t="s">
        <v>15</v>
      </c>
      <c r="I11" s="9" t="s">
        <v>19</v>
      </c>
      <c r="J11" s="6">
        <v>45153</v>
      </c>
      <c r="K11" s="6">
        <v>45275</v>
      </c>
      <c r="L11" s="10"/>
    </row>
    <row r="12" ht="14.85" spans="1:12">
      <c r="A12" s="3" t="s">
        <v>37</v>
      </c>
      <c r="B12" s="4" t="s">
        <v>38</v>
      </c>
      <c r="C12" s="3">
        <v>2500</v>
      </c>
      <c r="D12" s="3">
        <v>2300</v>
      </c>
      <c r="E12" s="3">
        <f t="shared" si="0"/>
        <v>-200</v>
      </c>
      <c r="F12" s="3">
        <v>6</v>
      </c>
      <c r="G12" s="3">
        <f t="shared" si="1"/>
        <v>13800</v>
      </c>
      <c r="H12" s="5" t="s">
        <v>26</v>
      </c>
      <c r="I12" s="9" t="s">
        <v>27</v>
      </c>
      <c r="J12" s="6">
        <v>45184</v>
      </c>
      <c r="K12" s="6">
        <v>45275</v>
      </c>
      <c r="L12" s="10"/>
    </row>
    <row r="13" ht="14.85" spans="1:12">
      <c r="A13" s="3" t="s">
        <v>39</v>
      </c>
      <c r="B13" s="4" t="s">
        <v>40</v>
      </c>
      <c r="C13" s="3">
        <v>10000</v>
      </c>
      <c r="D13" s="3">
        <v>9500</v>
      </c>
      <c r="E13" s="3">
        <f t="shared" si="0"/>
        <v>-500</v>
      </c>
      <c r="F13" s="3">
        <v>2.5</v>
      </c>
      <c r="G13" s="3">
        <f t="shared" si="1"/>
        <v>23750</v>
      </c>
      <c r="H13" s="5" t="s">
        <v>26</v>
      </c>
      <c r="I13" s="9" t="s">
        <v>27</v>
      </c>
      <c r="J13" s="6">
        <v>45214</v>
      </c>
      <c r="K13" s="6">
        <v>45275</v>
      </c>
      <c r="L13" s="10"/>
    </row>
    <row r="14" ht="14.85" spans="1:12">
      <c r="A14" s="3" t="s">
        <v>41</v>
      </c>
      <c r="B14" s="4" t="s">
        <v>42</v>
      </c>
      <c r="C14" s="3">
        <v>5000</v>
      </c>
      <c r="D14" s="3">
        <v>4800</v>
      </c>
      <c r="E14" s="3">
        <f t="shared" si="0"/>
        <v>-200</v>
      </c>
      <c r="F14" s="3">
        <v>4</v>
      </c>
      <c r="G14" s="3">
        <f t="shared" si="1"/>
        <v>19200</v>
      </c>
      <c r="H14" s="5" t="s">
        <v>26</v>
      </c>
      <c r="I14" s="9" t="s">
        <v>27</v>
      </c>
      <c r="J14" s="6">
        <v>44941</v>
      </c>
      <c r="K14" s="6">
        <v>45275</v>
      </c>
      <c r="L14" s="10"/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金山软件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蓝冰儿</cp:lastModifiedBy>
  <dcterms:created xsi:type="dcterms:W3CDTF">2025-06-04T06:17:00Z</dcterms:created>
  <dcterms:modified xsi:type="dcterms:W3CDTF">2025-06-04T08:13:19Z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21F42334A25E4DC9B88BE9262BCDB988_13</vt:lpwstr>
  </property>
  <property fmtid="{D5CDD505-2E9C-101B-9397-08002B2CF9AE}" pid="3" name="KSOProductBuildVer">
    <vt:lpwstr>2052-12.8.2.18913</vt:lpwstr>
  </property>
</Properties>
</file>